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180" windowHeight="13170"/>
  </bookViews>
  <sheets>
    <sheet name="blik 415g NL" sheetId="2" r:id="rId1"/>
    <sheet name="blik 135g NL" sheetId="1" r:id="rId2"/>
  </sheets>
  <calcPr calcId="145621"/>
</workbook>
</file>

<file path=xl/calcChain.xml><?xml version="1.0" encoding="utf-8"?>
<calcChain xmlns="http://schemas.openxmlformats.org/spreadsheetml/2006/main">
  <c r="D38" i="2" l="1"/>
  <c r="E38" i="2" s="1"/>
  <c r="D37" i="2"/>
  <c r="D36" i="2"/>
  <c r="D35" i="2"/>
  <c r="E35" i="2" s="1"/>
  <c r="D34" i="2"/>
  <c r="D33" i="2"/>
  <c r="D32" i="2"/>
  <c r="D31" i="2"/>
  <c r="E31" i="2" s="1"/>
  <c r="D30" i="2"/>
  <c r="E30" i="2" s="1"/>
  <c r="C29" i="2"/>
  <c r="D29" i="2" s="1"/>
  <c r="E29" i="2" s="1"/>
  <c r="C28" i="2"/>
  <c r="D28" i="2" s="1"/>
  <c r="C29" i="1" l="1"/>
  <c r="D29" i="1" s="1"/>
  <c r="E29" i="1" s="1"/>
  <c r="C28" i="1"/>
  <c r="D28" i="1" s="1"/>
  <c r="D35" i="1"/>
  <c r="E35" i="1" s="1"/>
  <c r="D38" i="1"/>
  <c r="E38" i="1" s="1"/>
  <c r="D31" i="1"/>
  <c r="E31" i="1" s="1"/>
  <c r="D30" i="1"/>
  <c r="E30" i="1" s="1"/>
  <c r="D37" i="1"/>
  <c r="D36" i="1"/>
  <c r="D34" i="1"/>
  <c r="D33" i="1"/>
  <c r="D32" i="1"/>
</calcChain>
</file>

<file path=xl/sharedStrings.xml><?xml version="1.0" encoding="utf-8"?>
<sst xmlns="http://schemas.openxmlformats.org/spreadsheetml/2006/main" count="100" uniqueCount="46">
  <si>
    <t>Warenwettelijke omschrijving</t>
  </si>
  <si>
    <t>Artikelnummer</t>
  </si>
  <si>
    <t>Ingredientendeclaratie</t>
  </si>
  <si>
    <t>Allergie-informatie:</t>
  </si>
  <si>
    <t>Gewicht totaal</t>
  </si>
  <si>
    <t>Gewicht per portie</t>
  </si>
  <si>
    <t>Aantal koeken/biscuits</t>
  </si>
  <si>
    <t>kJ</t>
  </si>
  <si>
    <t>g</t>
  </si>
  <si>
    <t>eenheid</t>
  </si>
  <si>
    <r>
      <t xml:space="preserve">gemiddeld per </t>
    </r>
    <r>
      <rPr>
        <b/>
        <sz val="8"/>
        <rFont val="Arial"/>
        <family val="2"/>
      </rPr>
      <t>portie</t>
    </r>
    <r>
      <rPr>
        <sz val="8"/>
        <rFont val="Arial"/>
        <family val="2"/>
      </rPr>
      <t xml:space="preserve"> (optioneel)</t>
    </r>
  </si>
  <si>
    <t>Eiwitten</t>
  </si>
  <si>
    <t>Vetten</t>
  </si>
  <si>
    <t xml:space="preserve">Voedingswaarden </t>
  </si>
  <si>
    <r>
      <t xml:space="preserve">gemiddeld per </t>
    </r>
    <r>
      <rPr>
        <b/>
        <sz val="8"/>
        <rFont val="Arial"/>
        <family val="2"/>
      </rPr>
      <t>100 g</t>
    </r>
  </si>
  <si>
    <t>kcal</t>
  </si>
  <si>
    <t>Ten minste houdbaar tot</t>
  </si>
  <si>
    <t>6 maanden na productie</t>
  </si>
  <si>
    <t>Product</t>
  </si>
  <si>
    <t>Koolhydraten</t>
  </si>
  <si>
    <t>Bewaaradvies</t>
  </si>
  <si>
    <t>Koel en droog bewaren</t>
  </si>
  <si>
    <t>Projectnummer</t>
  </si>
  <si>
    <t>Zout</t>
  </si>
  <si>
    <r>
      <t>% RI</t>
    </r>
    <r>
      <rPr>
        <sz val="8"/>
        <rFont val="Arial"/>
        <family val="2"/>
      </rPr>
      <t xml:space="preserve"> per portie* (optioneel)</t>
    </r>
  </si>
  <si>
    <t>* RI = referentie inname. Referentie-inname van een gemiddelde volwassene (8400kJ/2000kcal).</t>
  </si>
  <si>
    <t>Vezels</t>
  </si>
  <si>
    <t xml:space="preserve">                waarvan suikers </t>
  </si>
  <si>
    <t>waarvan verzadigde vetzuren</t>
  </si>
  <si>
    <t xml:space="preserve">waarvan enkelvoudig onverzadigde vetzuren </t>
  </si>
  <si>
    <t xml:space="preserve">waarvan meervoudig onverzadigde vetzuren </t>
  </si>
  <si>
    <t>Energie</t>
  </si>
  <si>
    <t>n.v.t.</t>
  </si>
  <si>
    <t>Bevat: gluten (tarwe, rogge, spelt), melk en ei.</t>
  </si>
  <si>
    <t xml:space="preserve">Kan pinda, amandel, hazelnoot, haver en gerst bevatten. </t>
  </si>
  <si>
    <r>
      <t xml:space="preserve">44% granen (40% </t>
    </r>
    <r>
      <rPr>
        <b/>
        <sz val="10"/>
        <rFont val="Arial"/>
        <family val="2"/>
      </rPr>
      <t>tarwe</t>
    </r>
    <r>
      <rPr>
        <sz val="10"/>
        <rFont val="Arial"/>
        <family val="2"/>
      </rPr>
      <t>bloem, 2% volkoren</t>
    </r>
    <r>
      <rPr>
        <b/>
        <sz val="10"/>
        <rFont val="Arial"/>
        <family val="2"/>
      </rPr>
      <t xml:space="preserve"> tarwe</t>
    </r>
    <r>
      <rPr>
        <sz val="10"/>
        <rFont val="Arial"/>
        <family val="2"/>
      </rPr>
      <t>bloem, 1% volkoren</t>
    </r>
    <r>
      <rPr>
        <b/>
        <sz val="10"/>
        <rFont val="Arial"/>
        <family val="2"/>
      </rPr>
      <t xml:space="preserve"> rogge</t>
    </r>
    <r>
      <rPr>
        <sz val="10"/>
        <rFont val="Arial"/>
        <family val="2"/>
      </rPr>
      <t xml:space="preserve">bloem, 1% volkoren </t>
    </r>
    <r>
      <rPr>
        <b/>
        <sz val="10"/>
        <rFont val="Arial"/>
        <family val="2"/>
      </rPr>
      <t>spelt</t>
    </r>
    <r>
      <rPr>
        <sz val="10"/>
        <rFont val="Arial"/>
        <family val="2"/>
      </rPr>
      <t>bloem), suiker, plantaardige olie en vet (palmolie, raapzaadolie, kokosvet, palmpitolie), bruine basterdsuiker [suiker, suikerstroop, kleurstof (ammonia karamel)], specerijen (waaronder kaneel), rijsmiddelen (dinatrium pyrofosfaat, natriumbicarbonaat, ammoniumbicarbonaat), scharrel</t>
    </r>
    <r>
      <rPr>
        <b/>
        <sz val="10"/>
        <rFont val="Arial"/>
        <family val="2"/>
      </rPr>
      <t>ei</t>
    </r>
    <r>
      <rPr>
        <sz val="10"/>
        <rFont val="Arial"/>
        <family val="2"/>
      </rPr>
      <t>, glucosestroop, kandijstroop, invertsuikerstroop, weipoeder (</t>
    </r>
    <r>
      <rPr>
        <b/>
        <sz val="10"/>
        <rFont val="Arial"/>
        <family val="2"/>
      </rPr>
      <t>melk</t>
    </r>
    <r>
      <rPr>
        <sz val="10"/>
        <rFont val="Arial"/>
        <family val="2"/>
      </rPr>
      <t>), aroma, emulgator (raapzaadlecithine), zout.</t>
    </r>
  </si>
  <si>
    <t>135g</t>
  </si>
  <si>
    <t>ca. 12</t>
  </si>
  <si>
    <t>Hellema speculaas met meergranen</t>
  </si>
  <si>
    <t>Speculaas met meergranen</t>
  </si>
  <si>
    <t>g (ca.)</t>
  </si>
  <si>
    <t>g (ca)</t>
  </si>
  <si>
    <t>415g</t>
  </si>
  <si>
    <t>3 x circa 12</t>
  </si>
  <si>
    <t>KOEK4074 SHBLSP18</t>
  </si>
  <si>
    <t>KOEK4074 SHBLSP19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</si>
</sst>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 indent="4"/>
    </xf>
    <xf numFmtId="0" fontId="5" fillId="0" borderId="4" xfId="0" applyFont="1" applyFill="1" applyBorder="1" applyAlignment="1">
      <alignment horizontal="left" vertical="top" wrapText="1" indent="4"/>
    </xf>
    <xf numFmtId="1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 indent="4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2" fillId="0" borderId="8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view="pageLayout" topLeftCell="A3" zoomScaleNormal="100" workbookViewId="0">
      <selection activeCell="F25" sqref="F25"/>
    </sheetView>
  </sheetViews>
  <sheetFormatPr defaultRowHeight="12.75" x14ac:dyDescent="0.2"/>
  <cols>
    <col min="1" max="1" width="28.5703125" bestFit="1" customWidth="1"/>
    <col min="2" max="2" width="7.85546875" customWidth="1"/>
    <col min="3" max="3" width="7.85546875" bestFit="1" customWidth="1"/>
    <col min="7" max="7" width="13.42578125" customWidth="1"/>
  </cols>
  <sheetData>
    <row r="1" spans="1:7" x14ac:dyDescent="0.2">
      <c r="A1" s="2" t="s">
        <v>18</v>
      </c>
    </row>
    <row r="2" spans="1:7" x14ac:dyDescent="0.2">
      <c r="A2" s="22" t="s">
        <v>38</v>
      </c>
      <c r="B2" s="31"/>
      <c r="C2" s="31"/>
      <c r="D2" s="31"/>
      <c r="E2" s="31"/>
      <c r="F2" s="31"/>
      <c r="G2" s="31"/>
    </row>
    <row r="3" spans="1:7" x14ac:dyDescent="0.2">
      <c r="A3" s="3"/>
      <c r="B3" s="3"/>
      <c r="C3" s="3"/>
      <c r="D3" s="3"/>
      <c r="E3" s="3"/>
      <c r="F3" s="3"/>
      <c r="G3" s="3"/>
    </row>
    <row r="4" spans="1:7" x14ac:dyDescent="0.2">
      <c r="A4" s="2" t="s">
        <v>1</v>
      </c>
      <c r="D4" s="32" t="s">
        <v>22</v>
      </c>
      <c r="E4" s="32"/>
      <c r="F4" s="32"/>
    </row>
    <row r="5" spans="1:7" x14ac:dyDescent="0.2">
      <c r="A5" s="22" t="s">
        <v>44</v>
      </c>
      <c r="B5" s="31"/>
      <c r="D5" s="22" t="s">
        <v>32</v>
      </c>
      <c r="E5" s="31"/>
      <c r="F5" s="31"/>
    </row>
    <row r="6" spans="1:7" x14ac:dyDescent="0.2">
      <c r="A6" s="3"/>
      <c r="B6" s="3"/>
    </row>
    <row r="7" spans="1:7" x14ac:dyDescent="0.2">
      <c r="A7" s="2" t="s">
        <v>0</v>
      </c>
    </row>
    <row r="8" spans="1:7" x14ac:dyDescent="0.2">
      <c r="A8" s="22" t="s">
        <v>39</v>
      </c>
      <c r="B8" s="31"/>
      <c r="C8" s="31"/>
      <c r="D8" s="31"/>
      <c r="E8" s="31"/>
      <c r="F8" s="31"/>
      <c r="G8" s="31"/>
    </row>
    <row r="9" spans="1:7" x14ac:dyDescent="0.2">
      <c r="A9" s="3"/>
      <c r="B9" s="3"/>
      <c r="C9" s="3"/>
      <c r="D9" s="3"/>
      <c r="E9" s="3"/>
      <c r="F9" s="3"/>
      <c r="G9" s="3"/>
    </row>
    <row r="10" spans="1:7" x14ac:dyDescent="0.2">
      <c r="A10" s="2" t="s">
        <v>4</v>
      </c>
      <c r="B10" s="2" t="s">
        <v>5</v>
      </c>
      <c r="E10" s="2" t="s">
        <v>6</v>
      </c>
    </row>
    <row r="11" spans="1:7" x14ac:dyDescent="0.2">
      <c r="A11" s="1" t="s">
        <v>42</v>
      </c>
      <c r="B11">
        <v>11.5</v>
      </c>
      <c r="C11" s="1" t="s">
        <v>40</v>
      </c>
      <c r="E11" s="1" t="s">
        <v>43</v>
      </c>
    </row>
    <row r="13" spans="1:7" x14ac:dyDescent="0.2">
      <c r="A13" s="2" t="s">
        <v>2</v>
      </c>
    </row>
    <row r="14" spans="1:7" x14ac:dyDescent="0.2">
      <c r="A14" s="30" t="s">
        <v>35</v>
      </c>
      <c r="B14" s="30"/>
      <c r="C14" s="30"/>
      <c r="D14" s="30"/>
      <c r="E14" s="30"/>
      <c r="F14" s="30"/>
      <c r="G14" s="30"/>
    </row>
    <row r="15" spans="1:7" x14ac:dyDescent="0.2">
      <c r="A15" s="30"/>
      <c r="B15" s="30"/>
      <c r="C15" s="30"/>
      <c r="D15" s="30"/>
      <c r="E15" s="30"/>
      <c r="F15" s="30"/>
      <c r="G15" s="30"/>
    </row>
    <row r="16" spans="1:7" x14ac:dyDescent="0.2">
      <c r="A16" s="30"/>
      <c r="B16" s="30"/>
      <c r="C16" s="30"/>
      <c r="D16" s="30"/>
      <c r="E16" s="30"/>
      <c r="F16" s="30"/>
      <c r="G16" s="30"/>
    </row>
    <row r="17" spans="1:7" x14ac:dyDescent="0.2">
      <c r="A17" s="30"/>
      <c r="B17" s="30"/>
      <c r="C17" s="30"/>
      <c r="D17" s="30"/>
      <c r="E17" s="30"/>
      <c r="F17" s="30"/>
      <c r="G17" s="30"/>
    </row>
    <row r="18" spans="1:7" s="1" customFormat="1" x14ac:dyDescent="0.2">
      <c r="A18" s="30"/>
      <c r="B18" s="30"/>
      <c r="C18" s="30"/>
      <c r="D18" s="30"/>
      <c r="E18" s="30"/>
      <c r="F18" s="30"/>
      <c r="G18" s="30"/>
    </row>
    <row r="19" spans="1:7" s="1" customFormat="1" x14ac:dyDescent="0.2">
      <c r="A19" s="30"/>
      <c r="B19" s="30"/>
      <c r="C19" s="30"/>
      <c r="D19" s="30"/>
      <c r="E19" s="30"/>
      <c r="F19" s="30"/>
      <c r="G19" s="30"/>
    </row>
    <row r="20" spans="1:7" s="1" customFormat="1" x14ac:dyDescent="0.2"/>
    <row r="21" spans="1:7" s="1" customFormat="1" x14ac:dyDescent="0.2">
      <c r="A21" s="2" t="s">
        <v>3</v>
      </c>
    </row>
    <row r="22" spans="1:7" s="1" customFormat="1" x14ac:dyDescent="0.2">
      <c r="A22" s="22" t="s">
        <v>33</v>
      </c>
      <c r="B22" s="22"/>
      <c r="C22" s="22"/>
      <c r="D22" s="22"/>
      <c r="E22" s="22"/>
      <c r="F22" s="22"/>
      <c r="G22" s="22"/>
    </row>
    <row r="23" spans="1:7" s="1" customFormat="1" x14ac:dyDescent="0.2">
      <c r="A23" s="22" t="s">
        <v>34</v>
      </c>
      <c r="B23" s="22"/>
      <c r="C23" s="22"/>
      <c r="D23" s="22"/>
      <c r="E23" s="22"/>
      <c r="F23" s="22"/>
      <c r="G23" s="22"/>
    </row>
    <row r="24" spans="1:7" s="1" customFormat="1" x14ac:dyDescent="0.2"/>
    <row r="25" spans="1:7" s="1" customFormat="1" ht="13.5" thickBot="1" x14ac:dyDescent="0.25"/>
    <row r="26" spans="1:7" ht="12.75" customHeight="1" x14ac:dyDescent="0.2">
      <c r="A26" s="23" t="s">
        <v>13</v>
      </c>
      <c r="B26" s="25" t="s">
        <v>9</v>
      </c>
      <c r="C26" s="27" t="s">
        <v>14</v>
      </c>
      <c r="D26" s="27" t="s">
        <v>10</v>
      </c>
      <c r="E26" s="29" t="s">
        <v>24</v>
      </c>
    </row>
    <row r="27" spans="1:7" ht="20.25" customHeight="1" thickBot="1" x14ac:dyDescent="0.25">
      <c r="A27" s="24"/>
      <c r="B27" s="26"/>
      <c r="C27" s="28"/>
      <c r="D27" s="28"/>
      <c r="E27" s="28"/>
    </row>
    <row r="28" spans="1:7" ht="13.5" customHeight="1" thickBot="1" x14ac:dyDescent="0.25">
      <c r="A28" s="20" t="s">
        <v>31</v>
      </c>
      <c r="B28" s="4" t="s">
        <v>7</v>
      </c>
      <c r="C28" s="9">
        <f>(C30*37)+(C34*17)+(C37*17)+(C36*8)</f>
        <v>2108</v>
      </c>
      <c r="D28" s="9">
        <f>C28*B11/100</f>
        <v>242.42</v>
      </c>
      <c r="E28" s="9"/>
    </row>
    <row r="29" spans="1:7" ht="13.5" thickBot="1" x14ac:dyDescent="0.25">
      <c r="A29" s="21"/>
      <c r="B29" s="4" t="s">
        <v>15</v>
      </c>
      <c r="C29" s="9">
        <f>(C30*9)+(C34*4)+(C37*4)+(C36*2)</f>
        <v>503</v>
      </c>
      <c r="D29" s="9">
        <f>C29*B11/100</f>
        <v>57.844999999999999</v>
      </c>
      <c r="E29" s="9">
        <f>D29/20</f>
        <v>2.8922499999999998</v>
      </c>
    </row>
    <row r="30" spans="1:7" ht="13.5" thickBot="1" x14ac:dyDescent="0.25">
      <c r="A30" s="6" t="s">
        <v>12</v>
      </c>
      <c r="B30" s="11" t="s">
        <v>8</v>
      </c>
      <c r="C30" s="10">
        <v>23</v>
      </c>
      <c r="D30" s="10">
        <f>C30*B11/100</f>
        <v>2.645</v>
      </c>
      <c r="E30" s="9">
        <f>D30/0.7</f>
        <v>3.7785714285714289</v>
      </c>
    </row>
    <row r="31" spans="1:7" ht="24.75" thickBot="1" x14ac:dyDescent="0.25">
      <c r="A31" s="12" t="s">
        <v>28</v>
      </c>
      <c r="B31" s="11" t="s">
        <v>8</v>
      </c>
      <c r="C31" s="18">
        <v>10</v>
      </c>
      <c r="D31" s="10">
        <f>C31*B11/100</f>
        <v>1.1499999999999999</v>
      </c>
      <c r="E31" s="9">
        <f>D31/0.2</f>
        <v>5.7499999999999991</v>
      </c>
    </row>
    <row r="32" spans="1:7" ht="24.75" thickBot="1" x14ac:dyDescent="0.25">
      <c r="A32" s="7" t="s">
        <v>29</v>
      </c>
      <c r="B32" s="11" t="s">
        <v>8</v>
      </c>
      <c r="C32" s="10">
        <v>9.5</v>
      </c>
      <c r="D32" s="10">
        <f>C32*B11/100</f>
        <v>1.0925</v>
      </c>
      <c r="E32" s="9"/>
    </row>
    <row r="33" spans="1:5" ht="24.75" thickBot="1" x14ac:dyDescent="0.25">
      <c r="A33" s="8" t="s">
        <v>30</v>
      </c>
      <c r="B33" s="11" t="s">
        <v>8</v>
      </c>
      <c r="C33" s="10">
        <v>3.5</v>
      </c>
      <c r="D33" s="10">
        <f>C33*B11/100</f>
        <v>0.40250000000000002</v>
      </c>
      <c r="E33" s="9"/>
    </row>
    <row r="34" spans="1:5" ht="13.5" thickBot="1" x14ac:dyDescent="0.25">
      <c r="A34" s="6" t="s">
        <v>19</v>
      </c>
      <c r="B34" s="11" t="s">
        <v>8</v>
      </c>
      <c r="C34" s="10">
        <v>67.5</v>
      </c>
      <c r="D34" s="10">
        <f>C34*B11/100</f>
        <v>7.7625000000000002</v>
      </c>
      <c r="E34" s="9"/>
    </row>
    <row r="35" spans="1:5" ht="13.5" thickBot="1" x14ac:dyDescent="0.25">
      <c r="A35" s="17" t="s">
        <v>27</v>
      </c>
      <c r="B35" s="11" t="s">
        <v>8</v>
      </c>
      <c r="C35" s="10">
        <v>30.5</v>
      </c>
      <c r="D35" s="10">
        <f>C35*B11/100</f>
        <v>3.5074999999999998</v>
      </c>
      <c r="E35" s="9">
        <f>D35/0.9</f>
        <v>3.8972222222222221</v>
      </c>
    </row>
    <row r="36" spans="1:5" ht="13.5" thickBot="1" x14ac:dyDescent="0.25">
      <c r="A36" s="5" t="s">
        <v>26</v>
      </c>
      <c r="B36" s="4" t="s">
        <v>8</v>
      </c>
      <c r="C36" s="10">
        <v>2</v>
      </c>
      <c r="D36" s="10">
        <f>C36*B11/100</f>
        <v>0.23</v>
      </c>
      <c r="E36" s="9"/>
    </row>
    <row r="37" spans="1:5" ht="13.5" thickBot="1" x14ac:dyDescent="0.25">
      <c r="A37" s="5" t="s">
        <v>11</v>
      </c>
      <c r="B37" s="4" t="s">
        <v>8</v>
      </c>
      <c r="C37" s="10">
        <v>5.5</v>
      </c>
      <c r="D37" s="10">
        <f>C37*B11/100</f>
        <v>0.63249999999999995</v>
      </c>
      <c r="E37" s="9"/>
    </row>
    <row r="38" spans="1:5" ht="13.5" thickBot="1" x14ac:dyDescent="0.25">
      <c r="A38" s="5" t="s">
        <v>23</v>
      </c>
      <c r="B38" s="4" t="s">
        <v>8</v>
      </c>
      <c r="C38" s="19">
        <v>0.75</v>
      </c>
      <c r="D38" s="19">
        <f>C38*B11/100</f>
        <v>8.6249999999999993E-2</v>
      </c>
      <c r="E38" s="9">
        <f>D38/0.06</f>
        <v>1.4375</v>
      </c>
    </row>
    <row r="39" spans="1:5" x14ac:dyDescent="0.2">
      <c r="A39" s="13"/>
      <c r="B39" s="14"/>
      <c r="C39" s="14"/>
      <c r="D39" s="15"/>
      <c r="E39" s="15"/>
    </row>
    <row r="40" spans="1:5" x14ac:dyDescent="0.2">
      <c r="A40" s="16" t="s">
        <v>25</v>
      </c>
      <c r="B40" s="14"/>
      <c r="C40" s="14"/>
      <c r="D40" s="15"/>
      <c r="E40" s="15"/>
    </row>
    <row r="41" spans="1:5" x14ac:dyDescent="0.2">
      <c r="A41" s="13"/>
      <c r="B41" s="14"/>
      <c r="C41" s="14"/>
      <c r="D41" s="15"/>
      <c r="E41" s="15"/>
    </row>
    <row r="42" spans="1:5" x14ac:dyDescent="0.2">
      <c r="A42" s="2" t="s">
        <v>16</v>
      </c>
    </row>
    <row r="43" spans="1:5" x14ac:dyDescent="0.2">
      <c r="A43" s="1" t="s">
        <v>17</v>
      </c>
    </row>
    <row r="45" spans="1:5" x14ac:dyDescent="0.2">
      <c r="A45" s="2" t="s">
        <v>20</v>
      </c>
    </row>
    <row r="46" spans="1:5" x14ac:dyDescent="0.2">
      <c r="A46" t="s">
        <v>21</v>
      </c>
    </row>
  </sheetData>
  <mergeCells count="14">
    <mergeCell ref="A14:G19"/>
    <mergeCell ref="A2:G2"/>
    <mergeCell ref="D4:F4"/>
    <mergeCell ref="A5:B5"/>
    <mergeCell ref="D5:F5"/>
    <mergeCell ref="A8:G8"/>
    <mergeCell ref="A28:A29"/>
    <mergeCell ref="A22:G22"/>
    <mergeCell ref="A23:G23"/>
    <mergeCell ref="A26:A27"/>
    <mergeCell ref="B26:B27"/>
    <mergeCell ref="C26:C27"/>
    <mergeCell ref="D26:D27"/>
    <mergeCell ref="E26:E27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&amp;L&amp;"Arial,Vet"&amp;14Productspecification&amp;C&amp;G&amp;R&amp;"Arial,Vet Cursief"&amp;11Version 1.0 
Date 16-10-2018</oddHeader>
    <oddFooter>&amp;LPrepared by:
J. Sijbesma
Quality department&amp;RHellema Hallum B.V.
P.O. box 3
9074 ZL Hallum
The Netherlands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zoomScaleNormal="100" workbookViewId="0">
      <selection activeCell="A14" sqref="A14:G19"/>
    </sheetView>
  </sheetViews>
  <sheetFormatPr defaultRowHeight="12.75" x14ac:dyDescent="0.2"/>
  <cols>
    <col min="1" max="1" width="28.5703125" bestFit="1" customWidth="1"/>
    <col min="2" max="2" width="7.85546875" customWidth="1"/>
    <col min="3" max="3" width="7.85546875" bestFit="1" customWidth="1"/>
    <col min="7" max="7" width="13.42578125" customWidth="1"/>
  </cols>
  <sheetData>
    <row r="1" spans="1:7" x14ac:dyDescent="0.2">
      <c r="A1" s="2" t="s">
        <v>18</v>
      </c>
    </row>
    <row r="2" spans="1:7" x14ac:dyDescent="0.2">
      <c r="A2" s="22" t="s">
        <v>38</v>
      </c>
      <c r="B2" s="31"/>
      <c r="C2" s="31"/>
      <c r="D2" s="31"/>
      <c r="E2" s="31"/>
      <c r="F2" s="31"/>
      <c r="G2" s="31"/>
    </row>
    <row r="3" spans="1:7" x14ac:dyDescent="0.2">
      <c r="A3" s="3"/>
      <c r="B3" s="3"/>
      <c r="C3" s="3"/>
      <c r="D3" s="3"/>
      <c r="E3" s="3"/>
      <c r="F3" s="3"/>
      <c r="G3" s="3"/>
    </row>
    <row r="4" spans="1:7" x14ac:dyDescent="0.2">
      <c r="A4" s="2" t="s">
        <v>1</v>
      </c>
      <c r="D4" s="32" t="s">
        <v>22</v>
      </c>
      <c r="E4" s="32"/>
      <c r="F4" s="32"/>
    </row>
    <row r="5" spans="1:7" x14ac:dyDescent="0.2">
      <c r="A5" s="22" t="s">
        <v>45</v>
      </c>
      <c r="B5" s="31"/>
      <c r="D5" s="22" t="s">
        <v>32</v>
      </c>
      <c r="E5" s="31"/>
      <c r="F5" s="31"/>
    </row>
    <row r="6" spans="1:7" x14ac:dyDescent="0.2">
      <c r="A6" s="3"/>
      <c r="B6" s="3"/>
    </row>
    <row r="7" spans="1:7" x14ac:dyDescent="0.2">
      <c r="A7" s="2" t="s">
        <v>0</v>
      </c>
    </row>
    <row r="8" spans="1:7" x14ac:dyDescent="0.2">
      <c r="A8" s="22" t="s">
        <v>39</v>
      </c>
      <c r="B8" s="31"/>
      <c r="C8" s="31"/>
      <c r="D8" s="31"/>
      <c r="E8" s="31"/>
      <c r="F8" s="31"/>
      <c r="G8" s="31"/>
    </row>
    <row r="9" spans="1:7" x14ac:dyDescent="0.2">
      <c r="A9" s="3"/>
      <c r="B9" s="3"/>
      <c r="C9" s="3"/>
      <c r="D9" s="3"/>
      <c r="E9" s="3"/>
      <c r="F9" s="3"/>
      <c r="G9" s="3"/>
    </row>
    <row r="10" spans="1:7" x14ac:dyDescent="0.2">
      <c r="A10" s="2" t="s">
        <v>4</v>
      </c>
      <c r="B10" s="2" t="s">
        <v>5</v>
      </c>
      <c r="E10" s="2" t="s">
        <v>6</v>
      </c>
    </row>
    <row r="11" spans="1:7" x14ac:dyDescent="0.2">
      <c r="A11" s="1" t="s">
        <v>36</v>
      </c>
      <c r="B11">
        <v>11.3</v>
      </c>
      <c r="C11" s="1" t="s">
        <v>41</v>
      </c>
      <c r="E11" s="1" t="s">
        <v>37</v>
      </c>
    </row>
    <row r="13" spans="1:7" x14ac:dyDescent="0.2">
      <c r="A13" s="2" t="s">
        <v>2</v>
      </c>
    </row>
    <row r="14" spans="1:7" x14ac:dyDescent="0.2">
      <c r="A14" s="30" t="s">
        <v>35</v>
      </c>
      <c r="B14" s="30"/>
      <c r="C14" s="30"/>
      <c r="D14" s="30"/>
      <c r="E14" s="30"/>
      <c r="F14" s="30"/>
      <c r="G14" s="30"/>
    </row>
    <row r="15" spans="1:7" x14ac:dyDescent="0.2">
      <c r="A15" s="30"/>
      <c r="B15" s="30"/>
      <c r="C15" s="30"/>
      <c r="D15" s="30"/>
      <c r="E15" s="30"/>
      <c r="F15" s="30"/>
      <c r="G15" s="30"/>
    </row>
    <row r="16" spans="1:7" x14ac:dyDescent="0.2">
      <c r="A16" s="30"/>
      <c r="B16" s="30"/>
      <c r="C16" s="30"/>
      <c r="D16" s="30"/>
      <c r="E16" s="30"/>
      <c r="F16" s="30"/>
      <c r="G16" s="30"/>
    </row>
    <row r="17" spans="1:7" x14ac:dyDescent="0.2">
      <c r="A17" s="30"/>
      <c r="B17" s="30"/>
      <c r="C17" s="30"/>
      <c r="D17" s="30"/>
      <c r="E17" s="30"/>
      <c r="F17" s="30"/>
      <c r="G17" s="30"/>
    </row>
    <row r="18" spans="1:7" s="1" customFormat="1" x14ac:dyDescent="0.2">
      <c r="A18" s="30"/>
      <c r="B18" s="30"/>
      <c r="C18" s="30"/>
      <c r="D18" s="30"/>
      <c r="E18" s="30"/>
      <c r="F18" s="30"/>
      <c r="G18" s="30"/>
    </row>
    <row r="19" spans="1:7" s="1" customFormat="1" x14ac:dyDescent="0.2">
      <c r="A19" s="30"/>
      <c r="B19" s="30"/>
      <c r="C19" s="30"/>
      <c r="D19" s="30"/>
      <c r="E19" s="30"/>
      <c r="F19" s="30"/>
      <c r="G19" s="30"/>
    </row>
    <row r="20" spans="1:7" s="1" customFormat="1" x14ac:dyDescent="0.2"/>
    <row r="21" spans="1:7" s="1" customFormat="1" x14ac:dyDescent="0.2">
      <c r="A21" s="2" t="s">
        <v>3</v>
      </c>
    </row>
    <row r="22" spans="1:7" s="1" customFormat="1" x14ac:dyDescent="0.2">
      <c r="A22" s="22" t="s">
        <v>33</v>
      </c>
      <c r="B22" s="22"/>
      <c r="C22" s="22"/>
      <c r="D22" s="22"/>
      <c r="E22" s="22"/>
      <c r="F22" s="22"/>
      <c r="G22" s="22"/>
    </row>
    <row r="23" spans="1:7" s="1" customFormat="1" x14ac:dyDescent="0.2">
      <c r="A23" s="22" t="s">
        <v>34</v>
      </c>
      <c r="B23" s="22"/>
      <c r="C23" s="22"/>
      <c r="D23" s="22"/>
      <c r="E23" s="22"/>
      <c r="F23" s="22"/>
      <c r="G23" s="22"/>
    </row>
    <row r="24" spans="1:7" s="1" customFormat="1" x14ac:dyDescent="0.2"/>
    <row r="25" spans="1:7" s="1" customFormat="1" ht="13.5" thickBot="1" x14ac:dyDescent="0.25"/>
    <row r="26" spans="1:7" ht="12.75" customHeight="1" x14ac:dyDescent="0.2">
      <c r="A26" s="23" t="s">
        <v>13</v>
      </c>
      <c r="B26" s="25" t="s">
        <v>9</v>
      </c>
      <c r="C26" s="27" t="s">
        <v>14</v>
      </c>
      <c r="D26" s="27" t="s">
        <v>10</v>
      </c>
      <c r="E26" s="29" t="s">
        <v>24</v>
      </c>
    </row>
    <row r="27" spans="1:7" ht="20.25" customHeight="1" thickBot="1" x14ac:dyDescent="0.25">
      <c r="A27" s="24"/>
      <c r="B27" s="26"/>
      <c r="C27" s="28"/>
      <c r="D27" s="28"/>
      <c r="E27" s="28"/>
    </row>
    <row r="28" spans="1:7" ht="13.5" customHeight="1" thickBot="1" x14ac:dyDescent="0.25">
      <c r="A28" s="20" t="s">
        <v>31</v>
      </c>
      <c r="B28" s="4" t="s">
        <v>7</v>
      </c>
      <c r="C28" s="9">
        <f>(C30*37)+(C34*17)+(C37*17)+(C36*8)</f>
        <v>2108</v>
      </c>
      <c r="D28" s="9">
        <f>C28*B11/100</f>
        <v>238.20400000000001</v>
      </c>
      <c r="E28" s="9"/>
    </row>
    <row r="29" spans="1:7" ht="13.5" thickBot="1" x14ac:dyDescent="0.25">
      <c r="A29" s="21"/>
      <c r="B29" s="4" t="s">
        <v>15</v>
      </c>
      <c r="C29" s="9">
        <f>(C30*9)+(C34*4)+(C37*4)+(C36*2)</f>
        <v>503</v>
      </c>
      <c r="D29" s="9">
        <f>C29*B11/100</f>
        <v>56.839000000000006</v>
      </c>
      <c r="E29" s="9">
        <f>D29/20</f>
        <v>2.8419500000000002</v>
      </c>
    </row>
    <row r="30" spans="1:7" ht="13.5" thickBot="1" x14ac:dyDescent="0.25">
      <c r="A30" s="6" t="s">
        <v>12</v>
      </c>
      <c r="B30" s="11" t="s">
        <v>8</v>
      </c>
      <c r="C30" s="10">
        <v>23</v>
      </c>
      <c r="D30" s="10">
        <f>C30*B11/100</f>
        <v>2.5990000000000002</v>
      </c>
      <c r="E30" s="9">
        <f>D30/0.7</f>
        <v>3.7128571428571435</v>
      </c>
    </row>
    <row r="31" spans="1:7" ht="24.75" thickBot="1" x14ac:dyDescent="0.25">
      <c r="A31" s="12" t="s">
        <v>28</v>
      </c>
      <c r="B31" s="11" t="s">
        <v>8</v>
      </c>
      <c r="C31" s="18">
        <v>10</v>
      </c>
      <c r="D31" s="10">
        <f>C31*B11/100</f>
        <v>1.1299999999999999</v>
      </c>
      <c r="E31" s="9">
        <f>D31/0.2</f>
        <v>5.6499999999999995</v>
      </c>
    </row>
    <row r="32" spans="1:7" ht="24.75" thickBot="1" x14ac:dyDescent="0.25">
      <c r="A32" s="7" t="s">
        <v>29</v>
      </c>
      <c r="B32" s="11" t="s">
        <v>8</v>
      </c>
      <c r="C32" s="10">
        <v>9.5</v>
      </c>
      <c r="D32" s="10">
        <f>C32*B11/100</f>
        <v>1.0735000000000001</v>
      </c>
      <c r="E32" s="9"/>
    </row>
    <row r="33" spans="1:5" ht="24.75" thickBot="1" x14ac:dyDescent="0.25">
      <c r="A33" s="8" t="s">
        <v>30</v>
      </c>
      <c r="B33" s="11" t="s">
        <v>8</v>
      </c>
      <c r="C33" s="10">
        <v>3.5</v>
      </c>
      <c r="D33" s="10">
        <f>C33*B11/100</f>
        <v>0.39550000000000002</v>
      </c>
      <c r="E33" s="9"/>
    </row>
    <row r="34" spans="1:5" ht="13.5" thickBot="1" x14ac:dyDescent="0.25">
      <c r="A34" s="6" t="s">
        <v>19</v>
      </c>
      <c r="B34" s="11" t="s">
        <v>8</v>
      </c>
      <c r="C34" s="10">
        <v>67.5</v>
      </c>
      <c r="D34" s="10">
        <f>C34*B11/100</f>
        <v>7.6275000000000004</v>
      </c>
      <c r="E34" s="9"/>
    </row>
    <row r="35" spans="1:5" ht="13.5" thickBot="1" x14ac:dyDescent="0.25">
      <c r="A35" s="17" t="s">
        <v>27</v>
      </c>
      <c r="B35" s="11" t="s">
        <v>8</v>
      </c>
      <c r="C35" s="10">
        <v>30.5</v>
      </c>
      <c r="D35" s="10">
        <f>C35*B11/100</f>
        <v>3.4465000000000003</v>
      </c>
      <c r="E35" s="9">
        <f>D35/0.9</f>
        <v>3.8294444444444449</v>
      </c>
    </row>
    <row r="36" spans="1:5" ht="13.5" thickBot="1" x14ac:dyDescent="0.25">
      <c r="A36" s="5" t="s">
        <v>26</v>
      </c>
      <c r="B36" s="4" t="s">
        <v>8</v>
      </c>
      <c r="C36" s="10">
        <v>2</v>
      </c>
      <c r="D36" s="10">
        <f>C36*B11/100</f>
        <v>0.22600000000000001</v>
      </c>
      <c r="E36" s="9"/>
    </row>
    <row r="37" spans="1:5" ht="13.5" thickBot="1" x14ac:dyDescent="0.25">
      <c r="A37" s="5" t="s">
        <v>11</v>
      </c>
      <c r="B37" s="4" t="s">
        <v>8</v>
      </c>
      <c r="C37" s="10">
        <v>5.5</v>
      </c>
      <c r="D37" s="10">
        <f>C37*B11/100</f>
        <v>0.62150000000000005</v>
      </c>
      <c r="E37" s="9"/>
    </row>
    <row r="38" spans="1:5" ht="13.5" thickBot="1" x14ac:dyDescent="0.25">
      <c r="A38" s="5" t="s">
        <v>23</v>
      </c>
      <c r="B38" s="4" t="s">
        <v>8</v>
      </c>
      <c r="C38" s="19">
        <v>0.75</v>
      </c>
      <c r="D38" s="19">
        <f>C38*B11/100</f>
        <v>8.475000000000002E-2</v>
      </c>
      <c r="E38" s="9">
        <f>D38/0.06</f>
        <v>1.4125000000000003</v>
      </c>
    </row>
    <row r="39" spans="1:5" x14ac:dyDescent="0.2">
      <c r="A39" s="13"/>
      <c r="B39" s="14"/>
      <c r="C39" s="14"/>
      <c r="D39" s="15"/>
      <c r="E39" s="15"/>
    </row>
    <row r="40" spans="1:5" x14ac:dyDescent="0.2">
      <c r="A40" s="16" t="s">
        <v>25</v>
      </c>
      <c r="B40" s="14"/>
      <c r="C40" s="14"/>
      <c r="D40" s="15"/>
      <c r="E40" s="15"/>
    </row>
    <row r="41" spans="1:5" x14ac:dyDescent="0.2">
      <c r="A41" s="13"/>
      <c r="B41" s="14"/>
      <c r="C41" s="14"/>
      <c r="D41" s="15"/>
      <c r="E41" s="15"/>
    </row>
    <row r="42" spans="1:5" x14ac:dyDescent="0.2">
      <c r="A42" s="2" t="s">
        <v>16</v>
      </c>
    </row>
    <row r="43" spans="1:5" x14ac:dyDescent="0.2">
      <c r="A43" s="1" t="s">
        <v>17</v>
      </c>
    </row>
    <row r="45" spans="1:5" x14ac:dyDescent="0.2">
      <c r="A45" s="2" t="s">
        <v>20</v>
      </c>
    </row>
    <row r="46" spans="1:5" x14ac:dyDescent="0.2">
      <c r="A46" t="s">
        <v>21</v>
      </c>
    </row>
  </sheetData>
  <mergeCells count="14">
    <mergeCell ref="A14:G19"/>
    <mergeCell ref="A8:G8"/>
    <mergeCell ref="A5:B5"/>
    <mergeCell ref="A2:G2"/>
    <mergeCell ref="D4:F4"/>
    <mergeCell ref="D5:F5"/>
    <mergeCell ref="A28:A29"/>
    <mergeCell ref="C26:C27"/>
    <mergeCell ref="D26:D27"/>
    <mergeCell ref="A22:G22"/>
    <mergeCell ref="A23:G23"/>
    <mergeCell ref="A26:A27"/>
    <mergeCell ref="B26:B27"/>
    <mergeCell ref="E26:E27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&amp;L&amp;"Arial,Vet"&amp;14Productspecification&amp;C&amp;G&amp;R&amp;"Arial,Vet Cursief"&amp;11Version 1.0 
Date 16-10-2018</oddHeader>
    <oddFooter>&amp;LPrepared by:
J. Sijbesma
Quality department&amp;RHellema Hallum B.V.
P.O. box 3
9074 ZL Hallum
The Netherlands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blik 415g NL</vt:lpstr>
      <vt:lpstr>blik 135g NL</vt:lpstr>
    </vt:vector>
  </TitlesOfParts>
  <Company>Hellema Hallum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ilonap</dc:creator>
  <cp:lastModifiedBy>Jikkie Sijbesma</cp:lastModifiedBy>
  <cp:lastPrinted>2012-07-04T12:08:22Z</cp:lastPrinted>
  <dcterms:created xsi:type="dcterms:W3CDTF">2010-04-09T06:19:40Z</dcterms:created>
  <dcterms:modified xsi:type="dcterms:W3CDTF">2018-10-16T07:47:12Z</dcterms:modified>
</cp:coreProperties>
</file>